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\Desktop\"/>
    </mc:Choice>
  </mc:AlternateContent>
  <xr:revisionPtr revIDLastSave="0" documentId="13_ncr:1_{BA8291AF-F893-4798-B4E4-23291071B14A}" xr6:coauthVersionLast="47" xr6:coauthVersionMax="47" xr10:uidLastSave="{00000000-0000-0000-0000-000000000000}"/>
  <bookViews>
    <workbookView xWindow="-108" yWindow="-108" windowWidth="23256" windowHeight="12576" xr2:uid="{B45DDAA9-5827-4410-A791-23A8367CEF6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F15" i="1"/>
  <c r="E15" i="1"/>
  <c r="D15" i="1"/>
  <c r="C15" i="1"/>
  <c r="B15" i="1"/>
  <c r="F8" i="1"/>
  <c r="E8" i="1"/>
  <c r="D8" i="1"/>
  <c r="C8" i="1"/>
  <c r="B8" i="1"/>
  <c r="B9" i="1" s="1"/>
  <c r="F5" i="1"/>
  <c r="F9" i="1" s="1"/>
  <c r="E5" i="1"/>
  <c r="E9" i="1" s="1"/>
  <c r="D5" i="1"/>
  <c r="C5" i="1"/>
  <c r="B5" i="1"/>
  <c r="D9" i="1" l="1"/>
  <c r="D19" i="1"/>
  <c r="C9" i="1"/>
  <c r="B19" i="1"/>
  <c r="C19" i="1"/>
  <c r="F19" i="1"/>
  <c r="E19" i="1"/>
  <c r="G9" i="1" l="1"/>
  <c r="G19" i="1"/>
</calcChain>
</file>

<file path=xl/sharedStrings.xml><?xml version="1.0" encoding="utf-8"?>
<sst xmlns="http://schemas.openxmlformats.org/spreadsheetml/2006/main" count="28" uniqueCount="16">
  <si>
    <t>Leasingsonderzahlung</t>
  </si>
  <si>
    <t>Bruttolisten-Neupreis</t>
  </si>
  <si>
    <t>Kfz-Kosten ohne Leasingsonderzahlung</t>
  </si>
  <si>
    <t>Kfz-Kosten als Basis für Kostendeckelung</t>
  </si>
  <si>
    <t>Jahr 1</t>
  </si>
  <si>
    <t>Jahr 2</t>
  </si>
  <si>
    <t>Jahr 3</t>
  </si>
  <si>
    <t>Jahr 4</t>
  </si>
  <si>
    <t>Jahr 5</t>
  </si>
  <si>
    <t>Summe</t>
  </si>
  <si>
    <t>Ohne Verteilung der Leasingsonderzahlung</t>
  </si>
  <si>
    <t>Mit Verteilung der Leasingsonderzahlung</t>
  </si>
  <si>
    <t>private Kfz-Nutzung (1%-Regelung)</t>
  </si>
  <si>
    <t>private Kfz-Nutzung</t>
  </si>
  <si>
    <t>Link zum Beitrag</t>
  </si>
  <si>
    <t>https://www.pierretunger.com/cms/leasingsonderzahlung-einnahmenueberschussrechnung-kostendeckelung/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</si>
</sst>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1" xfId="1" applyNumberFormat="1" applyFont="1" applyBorder="1"/>
    <xf numFmtId="16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2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erretunger.com/cms/leasingsonderzahlung-einnahmenueberschussrechnung-kostendeckelu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19B1-270B-4A0D-81C1-4BE02C71DDBD}">
  <dimension ref="A2:G21"/>
  <sheetViews>
    <sheetView tabSelected="1" workbookViewId="0">
      <selection activeCell="A26" sqref="A26"/>
    </sheetView>
  </sheetViews>
  <sheetFormatPr baseColWidth="10" defaultRowHeight="14.4" x14ac:dyDescent="0.3"/>
  <cols>
    <col min="1" max="1" width="37.6640625" bestFit="1" customWidth="1"/>
    <col min="2" max="6" width="12" bestFit="1" customWidth="1"/>
  </cols>
  <sheetData>
    <row r="2" spans="1:7" x14ac:dyDescent="0.3">
      <c r="B2" s="8" t="s">
        <v>10</v>
      </c>
      <c r="C2" s="8"/>
      <c r="D2" s="8"/>
      <c r="E2" s="8"/>
      <c r="F2" s="8"/>
      <c r="G2" s="8"/>
    </row>
    <row r="3" spans="1:7" x14ac:dyDescent="0.3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7" t="s">
        <v>9</v>
      </c>
    </row>
    <row r="4" spans="1:7" x14ac:dyDescent="0.3">
      <c r="A4" s="4" t="s">
        <v>1</v>
      </c>
      <c r="B4" s="1">
        <v>40000</v>
      </c>
      <c r="C4" s="1">
        <v>40000</v>
      </c>
      <c r="D4" s="1">
        <v>40000</v>
      </c>
      <c r="E4" s="1">
        <v>40000</v>
      </c>
      <c r="F4" s="1">
        <v>40000</v>
      </c>
      <c r="G4" s="5"/>
    </row>
    <row r="5" spans="1:7" x14ac:dyDescent="0.3">
      <c r="A5" s="4" t="s">
        <v>12</v>
      </c>
      <c r="B5" s="1">
        <f>1%*B4*12</f>
        <v>4800</v>
      </c>
      <c r="C5" s="1">
        <f>1%*C4*12</f>
        <v>4800</v>
      </c>
      <c r="D5" s="1">
        <f>1%*D4*12</f>
        <v>4800</v>
      </c>
      <c r="E5" s="1">
        <f>1%*E4*12</f>
        <v>4800</v>
      </c>
      <c r="F5" s="1">
        <f>1%*F4*12</f>
        <v>4800</v>
      </c>
      <c r="G5" s="5"/>
    </row>
    <row r="6" spans="1:7" x14ac:dyDescent="0.3">
      <c r="A6" s="4" t="s">
        <v>2</v>
      </c>
      <c r="B6" s="1">
        <v>4000</v>
      </c>
      <c r="C6" s="1">
        <v>4000</v>
      </c>
      <c r="D6" s="1">
        <v>4000</v>
      </c>
      <c r="E6" s="1">
        <v>4000</v>
      </c>
      <c r="F6" s="1">
        <v>4000</v>
      </c>
      <c r="G6" s="5"/>
    </row>
    <row r="7" spans="1:7" x14ac:dyDescent="0.3">
      <c r="A7" s="4" t="s">
        <v>0</v>
      </c>
      <c r="B7" s="1">
        <v>5000</v>
      </c>
      <c r="C7" s="1">
        <v>0</v>
      </c>
      <c r="D7" s="1">
        <v>0</v>
      </c>
      <c r="E7" s="1">
        <v>0</v>
      </c>
      <c r="F7" s="1">
        <v>0</v>
      </c>
      <c r="G7" s="5"/>
    </row>
    <row r="8" spans="1:7" x14ac:dyDescent="0.3">
      <c r="A8" s="4" t="s">
        <v>3</v>
      </c>
      <c r="B8" s="2">
        <f>B7+B6</f>
        <v>9000</v>
      </c>
      <c r="C8" s="2">
        <f>C7+C6</f>
        <v>4000</v>
      </c>
      <c r="D8" s="2">
        <f>D7+D6</f>
        <v>4000</v>
      </c>
      <c r="E8" s="2">
        <f>E7+E6</f>
        <v>4000</v>
      </c>
      <c r="F8" s="2">
        <f>F7+F6</f>
        <v>4000</v>
      </c>
      <c r="G8" s="5"/>
    </row>
    <row r="9" spans="1:7" x14ac:dyDescent="0.3">
      <c r="A9" s="4" t="s">
        <v>13</v>
      </c>
      <c r="B9" s="2">
        <f>IF(B5&lt;B8,B5,B8)</f>
        <v>4800</v>
      </c>
      <c r="C9" s="2">
        <f>IF(C5&lt;C8,C5,C8)</f>
        <v>4000</v>
      </c>
      <c r="D9" s="2">
        <f>IF(D5&lt;D8,D5,D8)</f>
        <v>4000</v>
      </c>
      <c r="E9" s="2">
        <f>IF(E5&lt;E8,E5,E8)</f>
        <v>4000</v>
      </c>
      <c r="F9" s="2">
        <f>IF(F5&lt;F8,F5,F8)</f>
        <v>4000</v>
      </c>
      <c r="G9" s="6">
        <f>SUM(B9:F9)</f>
        <v>20800</v>
      </c>
    </row>
    <row r="12" spans="1:7" x14ac:dyDescent="0.3">
      <c r="B12" s="8" t="s">
        <v>11</v>
      </c>
      <c r="C12" s="8"/>
      <c r="D12" s="8"/>
      <c r="E12" s="8"/>
      <c r="F12" s="8"/>
      <c r="G12" s="8"/>
    </row>
    <row r="13" spans="1:7" x14ac:dyDescent="0.3"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7" t="s">
        <v>9</v>
      </c>
    </row>
    <row r="14" spans="1:7" x14ac:dyDescent="0.3">
      <c r="A14" s="4" t="s">
        <v>1</v>
      </c>
      <c r="B14" s="1">
        <v>40000</v>
      </c>
      <c r="C14" s="1">
        <v>40000</v>
      </c>
      <c r="D14" s="1">
        <v>40000</v>
      </c>
      <c r="E14" s="1">
        <v>40000</v>
      </c>
      <c r="F14" s="1">
        <v>40000</v>
      </c>
      <c r="G14" s="5"/>
    </row>
    <row r="15" spans="1:7" x14ac:dyDescent="0.3">
      <c r="A15" s="4" t="s">
        <v>12</v>
      </c>
      <c r="B15" s="1">
        <f>1%*B14*12</f>
        <v>4800</v>
      </c>
      <c r="C15" s="1">
        <f>1%*C14*12</f>
        <v>4800</v>
      </c>
      <c r="D15" s="1">
        <f>1%*D14*12</f>
        <v>4800</v>
      </c>
      <c r="E15" s="1">
        <f>1%*E14*12</f>
        <v>4800</v>
      </c>
      <c r="F15" s="1">
        <f>1%*F14*12</f>
        <v>4800</v>
      </c>
      <c r="G15" s="5"/>
    </row>
    <row r="16" spans="1:7" x14ac:dyDescent="0.3">
      <c r="A16" s="4" t="s">
        <v>2</v>
      </c>
      <c r="B16" s="1">
        <v>4000</v>
      </c>
      <c r="C16" s="1">
        <v>4000</v>
      </c>
      <c r="D16" s="1">
        <v>4000</v>
      </c>
      <c r="E16" s="1">
        <v>4000</v>
      </c>
      <c r="F16" s="1">
        <v>4000</v>
      </c>
      <c r="G16" s="5"/>
    </row>
    <row r="17" spans="1:7" x14ac:dyDescent="0.3">
      <c r="A17" s="4" t="s">
        <v>0</v>
      </c>
      <c r="B17" s="1">
        <v>1000</v>
      </c>
      <c r="C17" s="1">
        <v>1000</v>
      </c>
      <c r="D17" s="1">
        <v>1000</v>
      </c>
      <c r="E17" s="1">
        <v>1000</v>
      </c>
      <c r="F17" s="1">
        <v>1000</v>
      </c>
      <c r="G17" s="5"/>
    </row>
    <row r="18" spans="1:7" x14ac:dyDescent="0.3">
      <c r="A18" s="4" t="s">
        <v>3</v>
      </c>
      <c r="B18" s="2">
        <f>B17+B16</f>
        <v>5000</v>
      </c>
      <c r="C18" s="2">
        <f>C17+C16</f>
        <v>5000</v>
      </c>
      <c r="D18" s="2">
        <f>D17+D16</f>
        <v>5000</v>
      </c>
      <c r="E18" s="2">
        <f>E17+E16</f>
        <v>5000</v>
      </c>
      <c r="F18" s="2">
        <f>F17+F16</f>
        <v>5000</v>
      </c>
      <c r="G18" s="5"/>
    </row>
    <row r="19" spans="1:7" x14ac:dyDescent="0.3">
      <c r="A19" s="4" t="s">
        <v>13</v>
      </c>
      <c r="B19" s="2">
        <f>IF(B15&lt;B18,B15,B18)</f>
        <v>4800</v>
      </c>
      <c r="C19" s="2">
        <f>IF(C15&lt;C18,C15,C18)</f>
        <v>4800</v>
      </c>
      <c r="D19" s="2">
        <f>IF(D15&lt;D18,D15,D18)</f>
        <v>4800</v>
      </c>
      <c r="E19" s="2">
        <f>IF(E15&lt;E18,E15,E18)</f>
        <v>4800</v>
      </c>
      <c r="F19" s="2">
        <f>IF(F15&lt;F18,F15,F18)</f>
        <v>4800</v>
      </c>
      <c r="G19" s="6">
        <f>SUM(B19:F19)</f>
        <v>24000</v>
      </c>
    </row>
    <row r="21" spans="1:7" x14ac:dyDescent="0.3">
      <c r="A21" s="9" t="s">
        <v>14</v>
      </c>
      <c r="B21" s="10" t="s">
        <v>15</v>
      </c>
    </row>
  </sheetData>
  <mergeCells count="2">
    <mergeCell ref="B2:G2"/>
    <mergeCell ref="B12:G12"/>
  </mergeCells>
  <hyperlinks>
    <hyperlink ref="B21" r:id="rId1" xr:uid="{4AEB38A6-84A2-4FA5-B2EF-0C50CC6B109D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Tunger</dc:creator>
  <cp:lastModifiedBy>Pierre Tunger</cp:lastModifiedBy>
  <dcterms:created xsi:type="dcterms:W3CDTF">2022-09-06T08:35:32Z</dcterms:created>
  <dcterms:modified xsi:type="dcterms:W3CDTF">2022-09-06T11:21:22Z</dcterms:modified>
</cp:coreProperties>
</file>